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hurstpc-my.sharepoint.com/personal/clerk_ashurstpc_onmicrosoft_com/Documents/Ashurst Parish Council/Accounts &amp; Budget/Budget 2025-26/"/>
    </mc:Choice>
  </mc:AlternateContent>
  <xr:revisionPtr revIDLastSave="16" documentId="13_ncr:1_{F1817401-B007-4E9D-B13B-D4704C69F996}" xr6:coauthVersionLast="47" xr6:coauthVersionMax="47" xr10:uidLastSave="{43AF0FF5-871A-4C67-A4E1-93258F1DF585}"/>
  <bookViews>
    <workbookView xWindow="-120" yWindow="-120" windowWidth="20730" windowHeight="11160" xr2:uid="{ABAEF301-629D-46A1-9238-1C67381B2CF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5" i="1"/>
  <c r="F4" i="1"/>
  <c r="F6" i="1" s="1"/>
  <c r="F1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9" i="1"/>
  <c r="C33" i="1"/>
  <c r="C6" i="1"/>
  <c r="B33" i="1"/>
  <c r="B35" i="1" s="1"/>
  <c r="F33" i="1" l="1"/>
  <c r="F37" i="1" s="1"/>
  <c r="C35" i="1"/>
</calcChain>
</file>

<file path=xl/sharedStrings.xml><?xml version="1.0" encoding="utf-8"?>
<sst xmlns="http://schemas.openxmlformats.org/spreadsheetml/2006/main" count="88" uniqueCount="47">
  <si>
    <t>PWLB (Village Hall)</t>
  </si>
  <si>
    <t>Insurance (including rec)</t>
  </si>
  <si>
    <t>Village Hall Hire</t>
  </si>
  <si>
    <t>Donation for dog show (nominal)</t>
  </si>
  <si>
    <t>WSALC subscription</t>
  </si>
  <si>
    <t>HALC subscription</t>
  </si>
  <si>
    <t xml:space="preserve">Parish Online subscription </t>
  </si>
  <si>
    <t>Grants (rec ground)</t>
  </si>
  <si>
    <t>Grant mini bus</t>
  </si>
  <si>
    <t xml:space="preserve">Other grants </t>
  </si>
  <si>
    <t>Audit (internal)</t>
  </si>
  <si>
    <t>Office 365</t>
  </si>
  <si>
    <t>Internet hosting</t>
  </si>
  <si>
    <t>Admin expenses</t>
  </si>
  <si>
    <t>Clerks salary</t>
  </si>
  <si>
    <t>Courses &amp; training</t>
  </si>
  <si>
    <t>Travel allowance &amp; expenses</t>
  </si>
  <si>
    <t>Chairmans allowance</t>
  </si>
  <si>
    <t>Office allowance</t>
  </si>
  <si>
    <t>Green Initiatives</t>
  </si>
  <si>
    <t>Newsletter contribution</t>
  </si>
  <si>
    <t>Data protection (ICO)</t>
  </si>
  <si>
    <t>BUDGET 2025-26</t>
  </si>
  <si>
    <t xml:space="preserve"> </t>
  </si>
  <si>
    <t>2024/25</t>
  </si>
  <si>
    <t>2023/24</t>
  </si>
  <si>
    <t>BUDGET</t>
  </si>
  <si>
    <t>Income</t>
  </si>
  <si>
    <t>Precept</t>
  </si>
  <si>
    <t>VAT</t>
  </si>
  <si>
    <t>TOTAL</t>
  </si>
  <si>
    <t>2025/26</t>
  </si>
  <si>
    <t>Expenditure to end of October 2024</t>
  </si>
  <si>
    <t>Total forecasted Mar25</t>
  </si>
  <si>
    <t>Net position</t>
  </si>
  <si>
    <t>5% increase</t>
  </si>
  <si>
    <t>the same</t>
  </si>
  <si>
    <t>suggest £100 increase</t>
  </si>
  <si>
    <t>3% increase confirmed</t>
  </si>
  <si>
    <t>10% increase</t>
  </si>
  <si>
    <t>Decrease as overpayment made / flag etc. Future expenditure expected to be less</t>
  </si>
  <si>
    <t>Increase to £15pm</t>
  </si>
  <si>
    <t>Suggest increase to pay scale 19; currently on 16.</t>
  </si>
  <si>
    <t>taken from schedule</t>
  </si>
  <si>
    <t>small increase</t>
  </si>
  <si>
    <t>increase of £100</t>
  </si>
  <si>
    <t>Grant to Air 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</si>
</sst>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£-809]* #,##0.00_-;\-[$£-809]* #,##0.00_-;_-[$£-809]* &quot;-&quot;??_-;_-@_-"/>
    <numFmt numFmtId="165" formatCode="&quot;£&quot;#,##0_);[Red]\(&quot;£&quot;#,##0\)"/>
    <numFmt numFmtId="166" formatCode="_-[$£-809]* #,##0_-;\-[$£-809]* #,##0_-;_-[$£-809]* &quot;-&quot;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1" fillId="0" borderId="0" xfId="0" applyFont="1"/>
    <xf numFmtId="0" fontId="3" fillId="0" borderId="0" xfId="0" applyFont="1"/>
    <xf numFmtId="2" fontId="0" fillId="0" borderId="0" xfId="0" applyNumberFormat="1"/>
    <xf numFmtId="2" fontId="3" fillId="0" borderId="0" xfId="0" applyNumberFormat="1" applyFont="1"/>
    <xf numFmtId="2" fontId="0" fillId="0" borderId="0" xfId="0" applyNumberFormat="1" applyAlignment="1">
      <alignment horizontal="right"/>
    </xf>
    <xf numFmtId="2" fontId="2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0" applyNumberFormat="1" applyFont="1"/>
    <xf numFmtId="165" fontId="1" fillId="0" borderId="0" xfId="0" applyNumberFormat="1" applyFont="1"/>
    <xf numFmtId="164" fontId="1" fillId="0" borderId="1" xfId="0" applyNumberFormat="1" applyFont="1" applyBorder="1"/>
    <xf numFmtId="166" fontId="1" fillId="0" borderId="2" xfId="0" applyNumberFormat="1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2" fontId="4" fillId="0" borderId="0" xfId="0" applyNumberFormat="1" applyFont="1"/>
    <xf numFmtId="17" fontId="1" fillId="0" borderId="0" xfId="0" applyNumberFormat="1" applyFont="1"/>
    <xf numFmtId="10" fontId="0" fillId="0" borderId="0" xfId="0" applyNumberFormat="1"/>
    <xf numFmtId="0" fontId="1" fillId="0" borderId="3" xfId="0" applyFont="1" applyBorder="1"/>
    <xf numFmtId="0" fontId="0" fillId="0" borderId="3" xfId="0" applyBorder="1"/>
    <xf numFmtId="164" fontId="2" fillId="0" borderId="3" xfId="0" applyNumberFormat="1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B87E8-6A11-4742-AE91-3B59611B19FB}">
  <dimension ref="A1:H43"/>
  <sheetViews>
    <sheetView tabSelected="1" topLeftCell="A21" workbookViewId="0">
      <selection activeCell="F39" sqref="F39"/>
    </sheetView>
  </sheetViews>
  <sheetFormatPr defaultRowHeight="15" x14ac:dyDescent="0.25"/>
  <cols>
    <col min="1" max="1" width="28" bestFit="1" customWidth="1"/>
    <col min="2" max="2" width="12.42578125" bestFit="1" customWidth="1"/>
    <col min="3" max="3" width="16.28515625" customWidth="1"/>
    <col min="4" max="4" width="33.28515625" bestFit="1" customWidth="1"/>
    <col min="5" max="6" width="30.28515625" customWidth="1"/>
  </cols>
  <sheetData>
    <row r="1" spans="1:8" x14ac:dyDescent="0.25">
      <c r="A1" s="2" t="s">
        <v>26</v>
      </c>
      <c r="B1" s="9" t="s">
        <v>25</v>
      </c>
      <c r="C1" s="15" t="s">
        <v>24</v>
      </c>
      <c r="D1" s="2" t="s">
        <v>32</v>
      </c>
      <c r="E1" s="18">
        <v>45717</v>
      </c>
      <c r="F1" s="2" t="s">
        <v>33</v>
      </c>
      <c r="G1" s="2" t="s">
        <v>31</v>
      </c>
    </row>
    <row r="2" spans="1:8" x14ac:dyDescent="0.25">
      <c r="B2" s="10"/>
      <c r="C2" s="10"/>
    </row>
    <row r="3" spans="1:8" x14ac:dyDescent="0.25">
      <c r="A3" s="2" t="s">
        <v>27</v>
      </c>
      <c r="B3" s="2"/>
      <c r="C3" s="2"/>
    </row>
    <row r="4" spans="1:8" x14ac:dyDescent="0.25">
      <c r="A4" t="s">
        <v>28</v>
      </c>
      <c r="B4" s="5">
        <v>13400</v>
      </c>
      <c r="C4">
        <v>14100</v>
      </c>
      <c r="D4">
        <v>14100</v>
      </c>
      <c r="F4">
        <f>SUM(D4:E4)</f>
        <v>14100</v>
      </c>
      <c r="G4">
        <v>14637</v>
      </c>
      <c r="H4" s="19">
        <v>3.7999999999999999E-2</v>
      </c>
    </row>
    <row r="5" spans="1:8" x14ac:dyDescent="0.25">
      <c r="A5" t="s">
        <v>29</v>
      </c>
      <c r="B5" s="17"/>
      <c r="E5">
        <v>360</v>
      </c>
      <c r="F5">
        <f>SUM(D5:E5)</f>
        <v>360</v>
      </c>
    </row>
    <row r="6" spans="1:8" x14ac:dyDescent="0.25">
      <c r="A6" s="2" t="s">
        <v>30</v>
      </c>
      <c r="B6" s="5">
        <v>13400</v>
      </c>
      <c r="C6">
        <f>SUM(C4:C5)</f>
        <v>14100</v>
      </c>
      <c r="F6" s="2">
        <f>SUM(F4:F5)</f>
        <v>14460</v>
      </c>
      <c r="G6">
        <v>14637</v>
      </c>
    </row>
    <row r="7" spans="1:8" x14ac:dyDescent="0.25">
      <c r="B7" s="4"/>
    </row>
    <row r="8" spans="1:8" x14ac:dyDescent="0.25">
      <c r="A8" s="1" t="s">
        <v>22</v>
      </c>
      <c r="B8" s="8"/>
      <c r="C8" s="2"/>
    </row>
    <row r="9" spans="1:8" x14ac:dyDescent="0.25">
      <c r="A9" s="3" t="s">
        <v>0</v>
      </c>
      <c r="B9" s="4">
        <v>2813.38</v>
      </c>
      <c r="C9" s="4">
        <v>2768.88</v>
      </c>
      <c r="D9">
        <v>1390</v>
      </c>
      <c r="E9">
        <v>1378.88</v>
      </c>
      <c r="F9">
        <f>SUM(D9:E9)</f>
        <v>2768.88</v>
      </c>
      <c r="G9">
        <v>2724.38</v>
      </c>
      <c r="H9" t="s">
        <v>43</v>
      </c>
    </row>
    <row r="10" spans="1:8" x14ac:dyDescent="0.25">
      <c r="A10" s="3" t="s">
        <v>1</v>
      </c>
      <c r="B10" s="4">
        <v>350</v>
      </c>
      <c r="C10" s="4">
        <v>405</v>
      </c>
      <c r="D10">
        <v>455.78</v>
      </c>
      <c r="E10">
        <v>0</v>
      </c>
      <c r="F10">
        <f t="shared" ref="F10:F31" si="0">SUM(D10:E10)</f>
        <v>455.78</v>
      </c>
      <c r="G10">
        <v>478.57</v>
      </c>
      <c r="H10" t="s">
        <v>35</v>
      </c>
    </row>
    <row r="11" spans="1:8" x14ac:dyDescent="0.25">
      <c r="A11" s="3" t="s">
        <v>2</v>
      </c>
      <c r="B11" s="5">
        <v>220</v>
      </c>
      <c r="C11" s="5">
        <v>250</v>
      </c>
      <c r="D11">
        <v>0</v>
      </c>
      <c r="E11">
        <v>0</v>
      </c>
      <c r="F11">
        <v>250</v>
      </c>
      <c r="G11">
        <v>250</v>
      </c>
    </row>
    <row r="12" spans="1:8" x14ac:dyDescent="0.25">
      <c r="A12" s="3" t="s">
        <v>3</v>
      </c>
      <c r="B12" s="5">
        <v>-220</v>
      </c>
      <c r="C12" s="5">
        <v>-250</v>
      </c>
      <c r="D12">
        <v>0</v>
      </c>
      <c r="E12">
        <v>0</v>
      </c>
      <c r="F12">
        <v>-250</v>
      </c>
      <c r="G12">
        <v>-250</v>
      </c>
    </row>
    <row r="13" spans="1:8" x14ac:dyDescent="0.25">
      <c r="A13" s="3" t="s">
        <v>4</v>
      </c>
      <c r="B13" s="6">
        <v>94.8</v>
      </c>
      <c r="C13" s="6">
        <v>95.1</v>
      </c>
      <c r="D13">
        <v>95.1</v>
      </c>
      <c r="E13">
        <v>0</v>
      </c>
      <c r="F13">
        <f t="shared" si="0"/>
        <v>95.1</v>
      </c>
      <c r="G13">
        <v>97.95</v>
      </c>
      <c r="H13" t="s">
        <v>38</v>
      </c>
    </row>
    <row r="14" spans="1:8" x14ac:dyDescent="0.25">
      <c r="A14" s="3" t="s">
        <v>5</v>
      </c>
      <c r="B14" s="6">
        <v>20</v>
      </c>
      <c r="C14" s="6">
        <v>20</v>
      </c>
      <c r="D14">
        <v>0</v>
      </c>
      <c r="E14">
        <v>20</v>
      </c>
      <c r="F14">
        <f t="shared" si="0"/>
        <v>20</v>
      </c>
      <c r="G14">
        <v>20</v>
      </c>
      <c r="H14" t="s">
        <v>36</v>
      </c>
    </row>
    <row r="15" spans="1:8" x14ac:dyDescent="0.25">
      <c r="A15" s="3" t="s">
        <v>6</v>
      </c>
      <c r="B15" s="4">
        <v>5</v>
      </c>
      <c r="C15">
        <v>0</v>
      </c>
      <c r="D15">
        <v>0</v>
      </c>
      <c r="E15">
        <v>0</v>
      </c>
      <c r="F15">
        <f t="shared" si="0"/>
        <v>0</v>
      </c>
      <c r="G15">
        <v>0</v>
      </c>
    </row>
    <row r="16" spans="1:8" x14ac:dyDescent="0.25">
      <c r="A16" s="3" t="s">
        <v>7</v>
      </c>
      <c r="B16" s="4">
        <v>4500</v>
      </c>
      <c r="C16" s="4">
        <v>5000</v>
      </c>
      <c r="D16">
        <v>2160</v>
      </c>
      <c r="E16">
        <v>2840</v>
      </c>
      <c r="F16">
        <f t="shared" si="0"/>
        <v>5000</v>
      </c>
      <c r="G16">
        <v>5000</v>
      </c>
      <c r="H16" t="s">
        <v>36</v>
      </c>
    </row>
    <row r="17" spans="1:8" x14ac:dyDescent="0.25">
      <c r="A17" s="3" t="s">
        <v>8</v>
      </c>
      <c r="B17" s="4">
        <v>50</v>
      </c>
      <c r="C17" s="4">
        <v>50</v>
      </c>
      <c r="D17">
        <v>0</v>
      </c>
      <c r="E17">
        <v>50</v>
      </c>
      <c r="F17">
        <f t="shared" si="0"/>
        <v>50</v>
      </c>
      <c r="G17">
        <v>50</v>
      </c>
      <c r="H17" t="s">
        <v>36</v>
      </c>
    </row>
    <row r="18" spans="1:8" x14ac:dyDescent="0.25">
      <c r="A18" s="3" t="s">
        <v>46</v>
      </c>
      <c r="B18" s="4">
        <v>100</v>
      </c>
      <c r="C18" s="4">
        <v>100</v>
      </c>
      <c r="D18">
        <v>0</v>
      </c>
      <c r="E18">
        <v>100</v>
      </c>
      <c r="F18">
        <f t="shared" si="0"/>
        <v>100</v>
      </c>
      <c r="G18">
        <v>100</v>
      </c>
      <c r="H18" t="s">
        <v>36</v>
      </c>
    </row>
    <row r="19" spans="1:8" x14ac:dyDescent="0.25">
      <c r="A19" s="3" t="s">
        <v>9</v>
      </c>
      <c r="B19" s="4">
        <v>300</v>
      </c>
      <c r="C19" s="4">
        <v>300</v>
      </c>
      <c r="D19">
        <v>300</v>
      </c>
      <c r="E19">
        <v>0</v>
      </c>
      <c r="F19">
        <f t="shared" si="0"/>
        <v>300</v>
      </c>
      <c r="G19">
        <v>400</v>
      </c>
      <c r="H19" t="s">
        <v>37</v>
      </c>
    </row>
    <row r="20" spans="1:8" x14ac:dyDescent="0.25">
      <c r="A20" s="3" t="s">
        <v>10</v>
      </c>
      <c r="B20" s="4">
        <v>240</v>
      </c>
      <c r="C20" s="4">
        <v>94.5</v>
      </c>
      <c r="D20">
        <v>195</v>
      </c>
      <c r="E20">
        <v>0</v>
      </c>
      <c r="F20">
        <f t="shared" si="0"/>
        <v>195</v>
      </c>
      <c r="G20">
        <v>195</v>
      </c>
      <c r="H20" t="s">
        <v>36</v>
      </c>
    </row>
    <row r="21" spans="1:8" x14ac:dyDescent="0.25">
      <c r="A21" s="3" t="s">
        <v>11</v>
      </c>
      <c r="B21" s="4">
        <v>120</v>
      </c>
      <c r="C21" s="4">
        <v>126</v>
      </c>
      <c r="D21">
        <v>123.84</v>
      </c>
      <c r="E21">
        <v>0</v>
      </c>
      <c r="F21">
        <f t="shared" si="0"/>
        <v>123.84</v>
      </c>
      <c r="G21">
        <v>136.22</v>
      </c>
      <c r="H21" t="s">
        <v>39</v>
      </c>
    </row>
    <row r="22" spans="1:8" x14ac:dyDescent="0.25">
      <c r="A22" s="3" t="s">
        <v>12</v>
      </c>
      <c r="B22" s="4">
        <v>170</v>
      </c>
      <c r="C22" s="4">
        <v>154.19</v>
      </c>
      <c r="D22">
        <v>146.85</v>
      </c>
      <c r="E22">
        <v>0</v>
      </c>
      <c r="F22">
        <f t="shared" si="0"/>
        <v>146.85</v>
      </c>
      <c r="G22">
        <v>154.19</v>
      </c>
      <c r="H22" t="s">
        <v>35</v>
      </c>
    </row>
    <row r="23" spans="1:8" x14ac:dyDescent="0.25">
      <c r="A23" s="3" t="s">
        <v>13</v>
      </c>
      <c r="B23" s="4">
        <v>100</v>
      </c>
      <c r="C23" s="4">
        <v>51.37</v>
      </c>
      <c r="D23">
        <v>94.76</v>
      </c>
      <c r="E23">
        <v>20</v>
      </c>
      <c r="F23">
        <f t="shared" si="0"/>
        <v>114.76</v>
      </c>
      <c r="G23">
        <v>80</v>
      </c>
      <c r="H23" t="s">
        <v>40</v>
      </c>
    </row>
    <row r="24" spans="1:8" x14ac:dyDescent="0.25">
      <c r="A24" s="3" t="s">
        <v>14</v>
      </c>
      <c r="B24" s="4">
        <v>3800</v>
      </c>
      <c r="C24" s="4">
        <v>4082</v>
      </c>
      <c r="D24">
        <v>2038.2</v>
      </c>
      <c r="E24">
        <v>2043.8</v>
      </c>
      <c r="F24">
        <f t="shared" si="0"/>
        <v>4082</v>
      </c>
      <c r="G24">
        <v>4186</v>
      </c>
      <c r="H24" t="s">
        <v>42</v>
      </c>
    </row>
    <row r="25" spans="1:8" x14ac:dyDescent="0.25">
      <c r="A25" s="3" t="s">
        <v>15</v>
      </c>
      <c r="B25" s="4">
        <v>400</v>
      </c>
      <c r="C25" s="4">
        <v>200</v>
      </c>
      <c r="D25">
        <v>0</v>
      </c>
      <c r="E25">
        <v>0</v>
      </c>
      <c r="F25">
        <f t="shared" si="0"/>
        <v>0</v>
      </c>
      <c r="G25">
        <v>250</v>
      </c>
      <c r="H25" t="s">
        <v>44</v>
      </c>
    </row>
    <row r="26" spans="1:8" x14ac:dyDescent="0.25">
      <c r="A26" s="3" t="s">
        <v>16</v>
      </c>
      <c r="B26" s="4">
        <v>50</v>
      </c>
      <c r="C26" s="4">
        <v>50</v>
      </c>
      <c r="D26">
        <v>0</v>
      </c>
      <c r="E26">
        <v>0</v>
      </c>
      <c r="F26">
        <f t="shared" si="0"/>
        <v>0</v>
      </c>
      <c r="G26">
        <v>50</v>
      </c>
      <c r="H26" t="s">
        <v>36</v>
      </c>
    </row>
    <row r="27" spans="1:8" x14ac:dyDescent="0.25">
      <c r="A27" s="3" t="s">
        <v>17</v>
      </c>
      <c r="B27" s="4">
        <v>50</v>
      </c>
      <c r="C27" s="4">
        <v>50</v>
      </c>
      <c r="D27">
        <v>0</v>
      </c>
      <c r="E27">
        <v>0</v>
      </c>
      <c r="F27">
        <v>50</v>
      </c>
      <c r="G27">
        <v>0</v>
      </c>
      <c r="H27" t="s">
        <v>36</v>
      </c>
    </row>
    <row r="28" spans="1:8" x14ac:dyDescent="0.25">
      <c r="A28" s="3" t="s">
        <v>18</v>
      </c>
      <c r="B28" s="4">
        <v>160</v>
      </c>
      <c r="C28" s="4">
        <v>167.96</v>
      </c>
      <c r="D28">
        <v>106.64</v>
      </c>
      <c r="E28">
        <v>61.32</v>
      </c>
      <c r="F28">
        <f t="shared" si="0"/>
        <v>167.96</v>
      </c>
      <c r="G28">
        <v>180</v>
      </c>
      <c r="H28" t="s">
        <v>41</v>
      </c>
    </row>
    <row r="29" spans="1:8" x14ac:dyDescent="0.25">
      <c r="A29" s="3" t="s">
        <v>19</v>
      </c>
      <c r="B29" s="4">
        <v>250</v>
      </c>
      <c r="C29" s="4">
        <v>250</v>
      </c>
      <c r="D29">
        <v>0</v>
      </c>
      <c r="E29">
        <v>250</v>
      </c>
      <c r="F29">
        <f t="shared" si="0"/>
        <v>250</v>
      </c>
      <c r="G29">
        <v>350</v>
      </c>
      <c r="H29" t="s">
        <v>45</v>
      </c>
    </row>
    <row r="30" spans="1:8" x14ac:dyDescent="0.25">
      <c r="A30" s="3" t="s">
        <v>20</v>
      </c>
      <c r="B30" s="5">
        <v>100</v>
      </c>
      <c r="C30" s="4">
        <v>100</v>
      </c>
      <c r="D30">
        <v>0</v>
      </c>
      <c r="E30">
        <v>100</v>
      </c>
      <c r="F30">
        <f t="shared" si="0"/>
        <v>100</v>
      </c>
      <c r="G30">
        <v>100</v>
      </c>
      <c r="H30" t="s">
        <v>36</v>
      </c>
    </row>
    <row r="31" spans="1:8" x14ac:dyDescent="0.25">
      <c r="A31" s="3" t="s">
        <v>21</v>
      </c>
      <c r="B31" s="5">
        <v>35</v>
      </c>
      <c r="C31" s="4">
        <v>35</v>
      </c>
      <c r="D31">
        <v>35</v>
      </c>
      <c r="E31">
        <v>0</v>
      </c>
      <c r="F31">
        <f t="shared" si="0"/>
        <v>35</v>
      </c>
      <c r="G31">
        <v>35</v>
      </c>
      <c r="H31" t="s">
        <v>36</v>
      </c>
    </row>
    <row r="32" spans="1:8" x14ac:dyDescent="0.25">
      <c r="B32" s="7" t="s">
        <v>23</v>
      </c>
    </row>
    <row r="33" spans="1:7" x14ac:dyDescent="0.25">
      <c r="B33" s="8">
        <f>SUM(B9:B31)</f>
        <v>13708.18</v>
      </c>
      <c r="C33" s="16">
        <f>SUM(C9:C31)</f>
        <v>14100</v>
      </c>
      <c r="D33" s="2">
        <f>SUM(D9:D31)</f>
        <v>7141.170000000001</v>
      </c>
      <c r="E33" s="2">
        <f>SUM(E9:E31)</f>
        <v>6864</v>
      </c>
      <c r="F33" s="2">
        <f>SUM(F9:F31)</f>
        <v>14055.17</v>
      </c>
      <c r="G33" s="2">
        <v>14637</v>
      </c>
    </row>
    <row r="34" spans="1:7" x14ac:dyDescent="0.25">
      <c r="B34" s="4"/>
    </row>
    <row r="35" spans="1:7" x14ac:dyDescent="0.25">
      <c r="B35" s="8">
        <f>B6-B33</f>
        <v>-308.18000000000029</v>
      </c>
      <c r="C35" s="8">
        <f>C6-C33</f>
        <v>0</v>
      </c>
    </row>
    <row r="37" spans="1:7" x14ac:dyDescent="0.25">
      <c r="A37" t="s">
        <v>34</v>
      </c>
      <c r="B37" s="11"/>
      <c r="C37" s="2"/>
      <c r="F37" s="2">
        <f>F6-F33</f>
        <v>404.82999999999993</v>
      </c>
    </row>
    <row r="38" spans="1:7" x14ac:dyDescent="0.25">
      <c r="B38" s="12"/>
    </row>
    <row r="39" spans="1:7" ht="15.75" thickBot="1" x14ac:dyDescent="0.3">
      <c r="B39" s="8" t="s">
        <v>23</v>
      </c>
    </row>
    <row r="40" spans="1:7" ht="15.75" thickBot="1" x14ac:dyDescent="0.3">
      <c r="B40" s="13"/>
    </row>
    <row r="41" spans="1:7" ht="15.75" thickBot="1" x14ac:dyDescent="0.3">
      <c r="B41" s="11"/>
    </row>
    <row r="42" spans="1:7" ht="15.75" thickBot="1" x14ac:dyDescent="0.3">
      <c r="B42" s="14"/>
    </row>
    <row r="43" spans="1:7" x14ac:dyDescent="0.25">
      <c r="B43" s="11" t="s">
        <v>23</v>
      </c>
      <c r="C43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66E3-8285-4552-8DB1-4D0D90984C92}">
  <dimension ref="A1:B33"/>
  <sheetViews>
    <sheetView topLeftCell="A10" workbookViewId="0">
      <selection activeCell="C20" sqref="C20"/>
    </sheetView>
  </sheetViews>
  <sheetFormatPr defaultRowHeight="15" x14ac:dyDescent="0.25"/>
  <cols>
    <col min="1" max="1" width="28" bestFit="1" customWidth="1"/>
    <col min="2" max="2" width="8" bestFit="1" customWidth="1"/>
  </cols>
  <sheetData>
    <row r="1" spans="1:2" x14ac:dyDescent="0.25">
      <c r="A1" s="20" t="s">
        <v>26</v>
      </c>
      <c r="B1" s="20" t="s">
        <v>31</v>
      </c>
    </row>
    <row r="2" spans="1:2" x14ac:dyDescent="0.25">
      <c r="A2" s="21"/>
      <c r="B2" s="21"/>
    </row>
    <row r="3" spans="1:2" x14ac:dyDescent="0.25">
      <c r="A3" s="20" t="s">
        <v>27</v>
      </c>
      <c r="B3" s="21"/>
    </row>
    <row r="4" spans="1:2" x14ac:dyDescent="0.25">
      <c r="A4" s="21" t="s">
        <v>28</v>
      </c>
      <c r="B4" s="21">
        <v>14637</v>
      </c>
    </row>
    <row r="5" spans="1:2" x14ac:dyDescent="0.25">
      <c r="A5" s="21" t="s">
        <v>29</v>
      </c>
      <c r="B5" s="21"/>
    </row>
    <row r="6" spans="1:2" x14ac:dyDescent="0.25">
      <c r="A6" s="20" t="s">
        <v>30</v>
      </c>
      <c r="B6" s="21">
        <v>14637</v>
      </c>
    </row>
    <row r="7" spans="1:2" x14ac:dyDescent="0.25">
      <c r="A7" s="21"/>
      <c r="B7" s="21"/>
    </row>
    <row r="8" spans="1:2" x14ac:dyDescent="0.25">
      <c r="A8" s="22" t="s">
        <v>22</v>
      </c>
      <c r="B8" s="21"/>
    </row>
    <row r="9" spans="1:2" x14ac:dyDescent="0.25">
      <c r="A9" s="23" t="s">
        <v>0</v>
      </c>
      <c r="B9" s="21">
        <v>2724.38</v>
      </c>
    </row>
    <row r="10" spans="1:2" x14ac:dyDescent="0.25">
      <c r="A10" s="23" t="s">
        <v>1</v>
      </c>
      <c r="B10" s="21">
        <v>478.57</v>
      </c>
    </row>
    <row r="11" spans="1:2" x14ac:dyDescent="0.25">
      <c r="A11" s="23" t="s">
        <v>2</v>
      </c>
      <c r="B11" s="21">
        <v>0</v>
      </c>
    </row>
    <row r="12" spans="1:2" x14ac:dyDescent="0.25">
      <c r="A12" s="23" t="s">
        <v>3</v>
      </c>
      <c r="B12" s="21">
        <v>0</v>
      </c>
    </row>
    <row r="13" spans="1:2" x14ac:dyDescent="0.25">
      <c r="A13" s="23" t="s">
        <v>4</v>
      </c>
      <c r="B13" s="21">
        <v>97.95</v>
      </c>
    </row>
    <row r="14" spans="1:2" x14ac:dyDescent="0.25">
      <c r="A14" s="23" t="s">
        <v>5</v>
      </c>
      <c r="B14" s="21">
        <v>20</v>
      </c>
    </row>
    <row r="15" spans="1:2" x14ac:dyDescent="0.25">
      <c r="A15" s="23" t="s">
        <v>6</v>
      </c>
      <c r="B15" s="21">
        <v>0</v>
      </c>
    </row>
    <row r="16" spans="1:2" x14ac:dyDescent="0.25">
      <c r="A16" s="23" t="s">
        <v>7</v>
      </c>
      <c r="B16" s="21">
        <v>5000</v>
      </c>
    </row>
    <row r="17" spans="1:2" x14ac:dyDescent="0.25">
      <c r="A17" s="23" t="s">
        <v>8</v>
      </c>
      <c r="B17" s="21">
        <v>50</v>
      </c>
    </row>
    <row r="18" spans="1:2" x14ac:dyDescent="0.25">
      <c r="A18" s="23" t="s">
        <v>46</v>
      </c>
      <c r="B18" s="21">
        <v>100</v>
      </c>
    </row>
    <row r="19" spans="1:2" x14ac:dyDescent="0.25">
      <c r="A19" s="23" t="s">
        <v>9</v>
      </c>
      <c r="B19" s="21">
        <v>400</v>
      </c>
    </row>
    <row r="20" spans="1:2" x14ac:dyDescent="0.25">
      <c r="A20" s="23" t="s">
        <v>10</v>
      </c>
      <c r="B20" s="21">
        <v>195</v>
      </c>
    </row>
    <row r="21" spans="1:2" x14ac:dyDescent="0.25">
      <c r="A21" s="23" t="s">
        <v>11</v>
      </c>
      <c r="B21" s="21">
        <v>136.22</v>
      </c>
    </row>
    <row r="22" spans="1:2" x14ac:dyDescent="0.25">
      <c r="A22" s="23" t="s">
        <v>12</v>
      </c>
      <c r="B22" s="21">
        <v>154.19</v>
      </c>
    </row>
    <row r="23" spans="1:2" x14ac:dyDescent="0.25">
      <c r="A23" s="23" t="s">
        <v>13</v>
      </c>
      <c r="B23" s="21">
        <v>80</v>
      </c>
    </row>
    <row r="24" spans="1:2" x14ac:dyDescent="0.25">
      <c r="A24" s="23" t="s">
        <v>14</v>
      </c>
      <c r="B24" s="21">
        <v>4186</v>
      </c>
    </row>
    <row r="25" spans="1:2" x14ac:dyDescent="0.25">
      <c r="A25" s="23" t="s">
        <v>15</v>
      </c>
      <c r="B25" s="21">
        <v>250</v>
      </c>
    </row>
    <row r="26" spans="1:2" x14ac:dyDescent="0.25">
      <c r="A26" s="23" t="s">
        <v>16</v>
      </c>
      <c r="B26" s="21">
        <v>50</v>
      </c>
    </row>
    <row r="27" spans="1:2" x14ac:dyDescent="0.25">
      <c r="A27" s="23" t="s">
        <v>17</v>
      </c>
      <c r="B27" s="21">
        <v>50</v>
      </c>
    </row>
    <row r="28" spans="1:2" x14ac:dyDescent="0.25">
      <c r="A28" s="23" t="s">
        <v>18</v>
      </c>
      <c r="B28" s="21">
        <v>180</v>
      </c>
    </row>
    <row r="29" spans="1:2" x14ac:dyDescent="0.25">
      <c r="A29" s="23" t="s">
        <v>19</v>
      </c>
      <c r="B29" s="21">
        <v>350</v>
      </c>
    </row>
    <row r="30" spans="1:2" x14ac:dyDescent="0.25">
      <c r="A30" s="23" t="s">
        <v>20</v>
      </c>
      <c r="B30" s="21">
        <v>100</v>
      </c>
    </row>
    <row r="31" spans="1:2" x14ac:dyDescent="0.25">
      <c r="A31" s="23" t="s">
        <v>21</v>
      </c>
      <c r="B31" s="21">
        <v>35</v>
      </c>
    </row>
    <row r="32" spans="1:2" x14ac:dyDescent="0.25">
      <c r="A32" s="21"/>
      <c r="B32" s="21"/>
    </row>
    <row r="33" spans="1:2" x14ac:dyDescent="0.25">
      <c r="A33" s="21"/>
      <c r="B33" s="20">
        <v>14637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Simpson</dc:creator>
  <cp:lastModifiedBy>Emily Simpson</cp:lastModifiedBy>
  <dcterms:created xsi:type="dcterms:W3CDTF">2024-11-08T12:11:48Z</dcterms:created>
  <dcterms:modified xsi:type="dcterms:W3CDTF">2025-01-12T08:30:05Z</dcterms:modified>
</cp:coreProperties>
</file>